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13"/>
  <workbookPr defaultThemeVersion="124226"/>
  <mc:AlternateContent xmlns:mc="http://schemas.openxmlformats.org/markup-compatibility/2006">
    <mc:Choice Requires="x15">
      <x15ac:absPath xmlns:x15ac="http://schemas.microsoft.com/office/spreadsheetml/2010/11/ac" url="C:\Users\ground零\Documents\"/>
    </mc:Choice>
  </mc:AlternateContent>
  <xr:revisionPtr revIDLastSave="0" documentId="8_{E275544F-C861-459C-A000-A081D974E1ED}" xr6:coauthVersionLast="47" xr6:coauthVersionMax="47" xr10:uidLastSave="{00000000-0000-0000-0000-000000000000}"/>
  <bookViews>
    <workbookView xWindow="-120" yWindow="-120" windowWidth="29040" windowHeight="15720" xr2:uid="{00000000-000D-0000-FFFF-FFFF00000000}"/>
  </bookViews>
  <sheets>
    <sheet name="資産価値計算ルール" sheetId="2" r:id="rId1"/>
    <sheet name="脅威の度合いルール" sheetId="5" r:id="rId2"/>
    <sheet name="脆弱性の度合いルール" sheetId="6" r:id="rId3"/>
    <sheet name="リスクアセスメント" sheetId="4" r:id="rId4"/>
    <sheet name="リスク評価"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4" l="1"/>
  <c r="L11" i="4"/>
  <c r="P11" i="4"/>
  <c r="G19" i="4"/>
  <c r="G23" i="4"/>
  <c r="G27" i="4"/>
  <c r="G31" i="4"/>
  <c r="G11" i="4"/>
  <c r="G15" i="4"/>
  <c r="G7" i="4"/>
  <c r="L19" i="4" l="1"/>
  <c r="P19" i="4"/>
  <c r="L23" i="4"/>
  <c r="P23" i="4"/>
  <c r="L27" i="4"/>
  <c r="P27" i="4"/>
  <c r="L31" i="4"/>
  <c r="P31" i="4"/>
  <c r="L15" i="4"/>
  <c r="P15" i="4"/>
  <c r="L7" i="4"/>
  <c r="P7" i="4"/>
  <c r="P3" i="4"/>
  <c r="L3"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のぐちさん</author>
  </authors>
  <commentList>
    <comment ref="D2" authorId="0" shapeId="0" xr:uid="{3F2E76BB-8628-4153-85DB-3111C897C889}">
      <text>
        <r>
          <rPr>
            <b/>
            <sz val="9"/>
            <color indexed="81"/>
            <rFont val="MS P ゴシック"/>
            <family val="3"/>
            <charset val="128"/>
          </rPr>
          <t>シート「資産価値計算ルール」の【各基準】①機密性の基準に計算結果を選択する</t>
        </r>
      </text>
    </comment>
    <comment ref="E2" authorId="0" shapeId="0" xr:uid="{DE1DDE0F-3A17-4B4A-BD6B-B6119AFA5AF9}">
      <text>
        <r>
          <rPr>
            <b/>
            <sz val="9"/>
            <color indexed="81"/>
            <rFont val="MS P ゴシック"/>
            <family val="3"/>
            <charset val="128"/>
          </rPr>
          <t>シート「資産価値計算ルール」の【各基準】②可用性の基づき計算結果を選択する</t>
        </r>
      </text>
    </comment>
    <comment ref="F2" authorId="0" shapeId="0" xr:uid="{3816A8FF-F8A4-412F-990D-87AA33B076A3}">
      <text>
        <r>
          <rPr>
            <b/>
            <sz val="9"/>
            <color indexed="81"/>
            <rFont val="MS P ゴシック"/>
            <family val="3"/>
            <charset val="128"/>
          </rPr>
          <t>シート「資産価値計算ルール」の【各基準】③完全性の基準に計算結果を選択する</t>
        </r>
      </text>
    </comment>
    <comment ref="I2" authorId="0" shapeId="0" xr:uid="{6B8DFE52-5EC5-403B-A7B4-AA149F170B1A}">
      <text>
        <r>
          <rPr>
            <b/>
            <sz val="9"/>
            <color indexed="81"/>
            <rFont val="MS P ゴシック"/>
            <family val="3"/>
            <charset val="128"/>
          </rPr>
          <t>シート「脅威の度合いルール」に基づき、１～３の値を選択する</t>
        </r>
      </text>
    </comment>
    <comment ref="K2" authorId="0" shapeId="0" xr:uid="{AF08C4C5-7EEA-4773-B720-B80223BB777E}">
      <text>
        <r>
          <rPr>
            <b/>
            <sz val="9"/>
            <color indexed="81"/>
            <rFont val="MS P ゴシック"/>
            <family val="3"/>
            <charset val="128"/>
          </rPr>
          <t>シート「脆弱性の度合いルール」に基づき、１～４の値を選択する</t>
        </r>
      </text>
    </comment>
    <comment ref="M2" authorId="0" shapeId="0" xr:uid="{DE82978A-F678-4ACA-B550-47EF93BAC88B}">
      <text>
        <r>
          <rPr>
            <b/>
            <sz val="9"/>
            <color indexed="81"/>
            <rFont val="MS P ゴシック"/>
            <family val="3"/>
            <charset val="128"/>
          </rPr>
          <t>リスク評価が8点以上の場合、必須</t>
        </r>
      </text>
    </comment>
  </commentList>
</comments>
</file>

<file path=xl/sharedStrings.xml><?xml version="1.0" encoding="utf-8"?>
<sst xmlns="http://schemas.openxmlformats.org/spreadsheetml/2006/main" count="97" uniqueCount="66">
  <si>
    <t>【資産価値の計算方法】</t>
    <rPh sb="1" eb="5">
      <t>シサンカチ</t>
    </rPh>
    <rPh sb="6" eb="10">
      <t>ケイサンホウホウ</t>
    </rPh>
    <phoneticPr fontId="1"/>
  </si>
  <si>
    <t>情報資産単位に、資産価値を①機密性の基準、②可用性の基準、③完全性の基準、それぞれの評価にもとづき次の計算式で判定します。</t>
    <rPh sb="0" eb="2">
      <t>ジョウホウ</t>
    </rPh>
    <rPh sb="2" eb="4">
      <t>シサン</t>
    </rPh>
    <rPh sb="4" eb="6">
      <t>タンイ</t>
    </rPh>
    <rPh sb="8" eb="12">
      <t>シサンカチ</t>
    </rPh>
    <rPh sb="14" eb="17">
      <t>キミツセイ</t>
    </rPh>
    <rPh sb="18" eb="20">
      <t>キジュン</t>
    </rPh>
    <rPh sb="22" eb="25">
      <t>カヨウセイ</t>
    </rPh>
    <rPh sb="26" eb="28">
      <t>キジュン</t>
    </rPh>
    <rPh sb="30" eb="33">
      <t>カンゼンセイ</t>
    </rPh>
    <rPh sb="34" eb="36">
      <t>キジュン</t>
    </rPh>
    <rPh sb="42" eb="44">
      <t>ヒョウカ</t>
    </rPh>
    <rPh sb="49" eb="50">
      <t>ツギ</t>
    </rPh>
    <rPh sb="51" eb="54">
      <t>ケイサンシキ</t>
    </rPh>
    <rPh sb="55" eb="57">
      <t>ハンテイ</t>
    </rPh>
    <phoneticPr fontId="1"/>
  </si>
  <si>
    <t>式：資産価値＝機密性評価＋可用性評価＋完全性評価</t>
    <rPh sb="0" eb="1">
      <t>シキ</t>
    </rPh>
    <rPh sb="2" eb="6">
      <t>シサンカチ</t>
    </rPh>
    <rPh sb="7" eb="10">
      <t>キミツセイ</t>
    </rPh>
    <rPh sb="10" eb="12">
      <t>ヒョウカ</t>
    </rPh>
    <rPh sb="13" eb="18">
      <t>カヨウセイヒョウカ</t>
    </rPh>
    <rPh sb="19" eb="24">
      <t>カンゼンセイヒョウカ</t>
    </rPh>
    <phoneticPr fontId="1"/>
  </si>
  <si>
    <t>【各基準】</t>
    <rPh sb="1" eb="4">
      <t>カクキジュン</t>
    </rPh>
    <phoneticPr fontId="1"/>
  </si>
  <si>
    <t>①機密性の基準</t>
    <rPh sb="1" eb="4">
      <t>キミツセイ</t>
    </rPh>
    <rPh sb="5" eb="7">
      <t>キジュン</t>
    </rPh>
    <phoneticPr fontId="1"/>
  </si>
  <si>
    <t>評価</t>
    <rPh sb="0" eb="2">
      <t>ヒョウカ</t>
    </rPh>
    <phoneticPr fontId="1"/>
  </si>
  <si>
    <t>クラス</t>
    <phoneticPr fontId="1"/>
  </si>
  <si>
    <t>説明</t>
    <rPh sb="0" eb="2">
      <t>セツメイ</t>
    </rPh>
    <phoneticPr fontId="1"/>
  </si>
  <si>
    <t>一般</t>
    <rPh sb="0" eb="2">
      <t>イッパン</t>
    </rPh>
    <phoneticPr fontId="1"/>
  </si>
  <si>
    <t>自社業務に関係する者への開示や提供が可能</t>
    <rPh sb="0" eb="4">
      <t>ジシャギョウム</t>
    </rPh>
    <rPh sb="5" eb="7">
      <t>カンケイ</t>
    </rPh>
    <rPh sb="9" eb="10">
      <t>モノ</t>
    </rPh>
    <rPh sb="12" eb="14">
      <t>カイジ</t>
    </rPh>
    <rPh sb="15" eb="17">
      <t>テイキョウ</t>
    </rPh>
    <rPh sb="18" eb="20">
      <t>カノウ</t>
    </rPh>
    <phoneticPr fontId="1"/>
  </si>
  <si>
    <t>社内</t>
    <rPh sb="0" eb="2">
      <t>シャナイ</t>
    </rPh>
    <phoneticPr fontId="1"/>
  </si>
  <si>
    <t>正社員及び正社員が許可した者に開示や提供が可能</t>
    <rPh sb="0" eb="3">
      <t>セイシャイン</t>
    </rPh>
    <rPh sb="3" eb="4">
      <t>オヨ</t>
    </rPh>
    <rPh sb="5" eb="8">
      <t>セイシャイン</t>
    </rPh>
    <rPh sb="9" eb="11">
      <t>キョカ</t>
    </rPh>
    <rPh sb="13" eb="14">
      <t>モノ</t>
    </rPh>
    <rPh sb="15" eb="17">
      <t>カイジ</t>
    </rPh>
    <rPh sb="18" eb="20">
      <t>テイキョウ</t>
    </rPh>
    <rPh sb="21" eb="23">
      <t>カノウ</t>
    </rPh>
    <phoneticPr fontId="1"/>
  </si>
  <si>
    <t>社外秘</t>
    <rPh sb="0" eb="3">
      <t>シャガイヒ</t>
    </rPh>
    <phoneticPr fontId="1"/>
  </si>
  <si>
    <t>管理職が許可した者に開示や提供が可能</t>
    <rPh sb="0" eb="3">
      <t>カンリショク</t>
    </rPh>
    <rPh sb="4" eb="6">
      <t>キョカ</t>
    </rPh>
    <rPh sb="8" eb="9">
      <t>モノ</t>
    </rPh>
    <rPh sb="10" eb="12">
      <t>カイジ</t>
    </rPh>
    <rPh sb="13" eb="15">
      <t>テイキョウ</t>
    </rPh>
    <rPh sb="16" eb="18">
      <t>カノウ</t>
    </rPh>
    <phoneticPr fontId="1"/>
  </si>
  <si>
    <t>極秘</t>
    <rPh sb="0" eb="2">
      <t>ゴクヒ</t>
    </rPh>
    <phoneticPr fontId="1"/>
  </si>
  <si>
    <t>社長もしくは役員が許可した管理職及び特定の正社員だけに対して開示や提供が可能</t>
    <rPh sb="0" eb="2">
      <t>シャチョウ</t>
    </rPh>
    <rPh sb="6" eb="8">
      <t>ヤクイン</t>
    </rPh>
    <rPh sb="9" eb="11">
      <t>キョカ</t>
    </rPh>
    <rPh sb="13" eb="16">
      <t>カンリショク</t>
    </rPh>
    <rPh sb="16" eb="17">
      <t>オヨ</t>
    </rPh>
    <rPh sb="18" eb="20">
      <t>トクテイ</t>
    </rPh>
    <rPh sb="21" eb="24">
      <t>セイシャイン</t>
    </rPh>
    <rPh sb="27" eb="28">
      <t>タイ</t>
    </rPh>
    <rPh sb="30" eb="32">
      <t>カイジ</t>
    </rPh>
    <rPh sb="33" eb="35">
      <t>テイキョウ</t>
    </rPh>
    <rPh sb="36" eb="38">
      <t>カノウ</t>
    </rPh>
    <phoneticPr fontId="1"/>
  </si>
  <si>
    <t>②可用性の基準</t>
    <rPh sb="1" eb="4">
      <t>カヨウセイ</t>
    </rPh>
    <rPh sb="5" eb="7">
      <t>キジュン</t>
    </rPh>
    <phoneticPr fontId="1"/>
  </si>
  <si>
    <t>低</t>
    <rPh sb="0" eb="1">
      <t>テイ</t>
    </rPh>
    <phoneticPr fontId="1"/>
  </si>
  <si>
    <t>一日以上のダウンタイムがあっても許容</t>
    <rPh sb="0" eb="4">
      <t>イチニチイジョウ</t>
    </rPh>
    <rPh sb="16" eb="18">
      <t>キョヨウ</t>
    </rPh>
    <phoneticPr fontId="1"/>
  </si>
  <si>
    <t>中</t>
    <rPh sb="0" eb="1">
      <t>チュウ</t>
    </rPh>
    <phoneticPr fontId="1"/>
  </si>
  <si>
    <t>ダウンタイムは半日程度まで許容</t>
    <rPh sb="7" eb="11">
      <t>ハンニチテイド</t>
    </rPh>
    <rPh sb="13" eb="15">
      <t>キョヨウ</t>
    </rPh>
    <phoneticPr fontId="1"/>
  </si>
  <si>
    <t>高</t>
    <rPh sb="0" eb="1">
      <t>コウ</t>
    </rPh>
    <phoneticPr fontId="1"/>
  </si>
  <si>
    <t>ダウンタイムは1分程度まで許容</t>
    <rPh sb="8" eb="9">
      <t>フン</t>
    </rPh>
    <rPh sb="9" eb="11">
      <t>テイド</t>
    </rPh>
    <rPh sb="13" eb="15">
      <t>キョヨウ</t>
    </rPh>
    <phoneticPr fontId="1"/>
  </si>
  <si>
    <t>③完全性の基準</t>
    <rPh sb="1" eb="4">
      <t>カンゼンセイ</t>
    </rPh>
    <rPh sb="5" eb="7">
      <t>キジュン</t>
    </rPh>
    <phoneticPr fontId="1"/>
  </si>
  <si>
    <t>情報の改ざんがあっても事業継続に問題なし</t>
    <rPh sb="0" eb="2">
      <t>ジョウホウ</t>
    </rPh>
    <rPh sb="3" eb="4">
      <t>カイ</t>
    </rPh>
    <rPh sb="11" eb="15">
      <t>ジギョウケイゾク</t>
    </rPh>
    <rPh sb="16" eb="18">
      <t>モンダイ</t>
    </rPh>
    <phoneticPr fontId="1"/>
  </si>
  <si>
    <t>情報の改ざんがあった場合、対策費用が発生する。あるいは売上減少の可能性がある。</t>
    <rPh sb="0" eb="2">
      <t>ジョウホウ</t>
    </rPh>
    <rPh sb="3" eb="4">
      <t>カイ</t>
    </rPh>
    <rPh sb="10" eb="12">
      <t>バアイ</t>
    </rPh>
    <rPh sb="13" eb="17">
      <t>タイサクヒヨウ</t>
    </rPh>
    <rPh sb="18" eb="20">
      <t>ハッセイ</t>
    </rPh>
    <rPh sb="27" eb="29">
      <t>ウリアゲ</t>
    </rPh>
    <rPh sb="29" eb="31">
      <t>ゲンショウ</t>
    </rPh>
    <rPh sb="32" eb="35">
      <t>カノウセイ</t>
    </rPh>
    <phoneticPr fontId="1"/>
  </si>
  <si>
    <t>情報の改ざんがあった場合、対策費用が発生する。あるいは売上減少の可能性があり、且つ、事業に甚大な影響を及ぼす。</t>
    <rPh sb="0" eb="2">
      <t>ジョウホウ</t>
    </rPh>
    <rPh sb="3" eb="4">
      <t>カイ</t>
    </rPh>
    <rPh sb="10" eb="12">
      <t>バアイ</t>
    </rPh>
    <rPh sb="13" eb="17">
      <t>タイサクヒヨウ</t>
    </rPh>
    <rPh sb="18" eb="20">
      <t>ハッセイ</t>
    </rPh>
    <rPh sb="27" eb="29">
      <t>ウリアゲ</t>
    </rPh>
    <rPh sb="29" eb="31">
      <t>ゲンショウ</t>
    </rPh>
    <rPh sb="32" eb="35">
      <t>カノウセイ</t>
    </rPh>
    <rPh sb="39" eb="40">
      <t>カ</t>
    </rPh>
    <rPh sb="42" eb="44">
      <t>ジギョウ</t>
    </rPh>
    <rPh sb="45" eb="47">
      <t>ジンダイ</t>
    </rPh>
    <rPh sb="48" eb="50">
      <t>エイキョウ</t>
    </rPh>
    <rPh sb="51" eb="52">
      <t>オヨ</t>
    </rPh>
    <phoneticPr fontId="1"/>
  </si>
  <si>
    <t>【資産価値】</t>
    <rPh sb="1" eb="5">
      <t>シサンカチ</t>
    </rPh>
    <phoneticPr fontId="1"/>
  </si>
  <si>
    <t>合計点</t>
    <rPh sb="0" eb="3">
      <t>ゴウケイテン</t>
    </rPh>
    <phoneticPr fontId="1"/>
  </si>
  <si>
    <t>資産評価</t>
    <rPh sb="0" eb="4">
      <t>シサンヒョウカ</t>
    </rPh>
    <phoneticPr fontId="1"/>
  </si>
  <si>
    <t>3～6</t>
    <phoneticPr fontId="1"/>
  </si>
  <si>
    <t>業務単位で多少なりとも影響を及ぼす情報資産である。</t>
    <rPh sb="0" eb="4">
      <t>ギョウムタンイ</t>
    </rPh>
    <rPh sb="5" eb="7">
      <t>タショウ</t>
    </rPh>
    <rPh sb="11" eb="13">
      <t>エイキョウ</t>
    </rPh>
    <rPh sb="14" eb="15">
      <t>オヨ</t>
    </rPh>
    <rPh sb="17" eb="21">
      <t>ジョウホウシサン</t>
    </rPh>
    <phoneticPr fontId="1"/>
  </si>
  <si>
    <t>7～12</t>
    <phoneticPr fontId="1"/>
  </si>
  <si>
    <t>事業に大きな影響を及ぼさないまでも、業務単位で影響を及ぼす情報資産である。</t>
    <rPh sb="0" eb="2">
      <t>ジギョウ</t>
    </rPh>
    <rPh sb="3" eb="4">
      <t>オオ</t>
    </rPh>
    <rPh sb="6" eb="8">
      <t>エイキョウ</t>
    </rPh>
    <rPh sb="9" eb="10">
      <t>オヨ</t>
    </rPh>
    <rPh sb="18" eb="20">
      <t>ギョウム</t>
    </rPh>
    <rPh sb="20" eb="22">
      <t>タンイ</t>
    </rPh>
    <rPh sb="23" eb="25">
      <t>エイキョウ</t>
    </rPh>
    <rPh sb="26" eb="27">
      <t>オヨ</t>
    </rPh>
    <rPh sb="29" eb="33">
      <t>ジョウホウシサン</t>
    </rPh>
    <phoneticPr fontId="1"/>
  </si>
  <si>
    <t>13～15</t>
    <phoneticPr fontId="1"/>
  </si>
  <si>
    <t>事業に重大な影響を及ぼす情報資産である。</t>
    <rPh sb="0" eb="2">
      <t>ジギョウ</t>
    </rPh>
    <rPh sb="3" eb="5">
      <t>ジュウダイ</t>
    </rPh>
    <rPh sb="6" eb="8">
      <t>エイキョウ</t>
    </rPh>
    <rPh sb="9" eb="10">
      <t>オヨ</t>
    </rPh>
    <rPh sb="12" eb="16">
      <t>ジョウホウシサン</t>
    </rPh>
    <phoneticPr fontId="1"/>
  </si>
  <si>
    <t>大きさ</t>
    <rPh sb="0" eb="1">
      <t>オオ</t>
    </rPh>
    <phoneticPr fontId="1"/>
  </si>
  <si>
    <t>発生する可能性は低い</t>
    <rPh sb="0" eb="2">
      <t>ハッセイ</t>
    </rPh>
    <rPh sb="4" eb="7">
      <t>カノウセイ</t>
    </rPh>
    <rPh sb="8" eb="9">
      <t>ヒク</t>
    </rPh>
    <phoneticPr fontId="1"/>
  </si>
  <si>
    <t>中程度の可能性で発生する</t>
    <rPh sb="0" eb="3">
      <t>チュウテイド</t>
    </rPh>
    <rPh sb="4" eb="7">
      <t>カノウセイ</t>
    </rPh>
    <rPh sb="8" eb="10">
      <t>ハッセイ</t>
    </rPh>
    <phoneticPr fontId="1"/>
  </si>
  <si>
    <t>発生する可能性が高い</t>
    <rPh sb="0" eb="2">
      <t>ハッセイ</t>
    </rPh>
    <rPh sb="4" eb="7">
      <t>カノウセイ</t>
    </rPh>
    <rPh sb="8" eb="9">
      <t>タカ</t>
    </rPh>
    <phoneticPr fontId="1"/>
  </si>
  <si>
    <t>適切な管理策が講じられていて、きわめて安全である</t>
    <rPh sb="0" eb="2">
      <t>テキセツ</t>
    </rPh>
    <rPh sb="3" eb="6">
      <t>カンリサク</t>
    </rPh>
    <rPh sb="7" eb="8">
      <t>コウ</t>
    </rPh>
    <rPh sb="19" eb="21">
      <t>アンゼン</t>
    </rPh>
    <phoneticPr fontId="1"/>
  </si>
  <si>
    <t>適切な管理策が講じられていて、安全であるが、改善の余地も考慮する</t>
    <rPh sb="0" eb="2">
      <t>テキセツ</t>
    </rPh>
    <rPh sb="3" eb="6">
      <t>カンリサク</t>
    </rPh>
    <rPh sb="7" eb="8">
      <t>コウ</t>
    </rPh>
    <rPh sb="15" eb="17">
      <t>アンゼン</t>
    </rPh>
    <rPh sb="22" eb="24">
      <t>カイゼン</t>
    </rPh>
    <rPh sb="25" eb="27">
      <t>ヨチ</t>
    </rPh>
    <rPh sb="28" eb="30">
      <t>コウリョ</t>
    </rPh>
    <phoneticPr fontId="1"/>
  </si>
  <si>
    <t>何らかの管理策はあるが不十分であり、改善の余地がある</t>
    <rPh sb="0" eb="1">
      <t>ナン</t>
    </rPh>
    <rPh sb="4" eb="7">
      <t>カンリサク</t>
    </rPh>
    <rPh sb="11" eb="14">
      <t>フジュウブン</t>
    </rPh>
    <rPh sb="18" eb="20">
      <t>カイゼン</t>
    </rPh>
    <rPh sb="21" eb="23">
      <t>ヨチ</t>
    </rPh>
    <phoneticPr fontId="1"/>
  </si>
  <si>
    <t>想定される脅威に対して、まったく管理策が講じられていない</t>
    <rPh sb="0" eb="2">
      <t>ソウテイ</t>
    </rPh>
    <rPh sb="5" eb="7">
      <t>キョウイ</t>
    </rPh>
    <rPh sb="8" eb="9">
      <t>タイ</t>
    </rPh>
    <rPh sb="16" eb="19">
      <t>カンリサク</t>
    </rPh>
    <rPh sb="20" eb="21">
      <t>コウ</t>
    </rPh>
    <phoneticPr fontId="1"/>
  </si>
  <si>
    <t>資産価値</t>
    <rPh sb="0" eb="4">
      <t>シサンカチ</t>
    </rPh>
    <phoneticPr fontId="1"/>
  </si>
  <si>
    <t>脅威の度合い</t>
    <rPh sb="0" eb="2">
      <t>キョウイ</t>
    </rPh>
    <rPh sb="3" eb="5">
      <t>ドア</t>
    </rPh>
    <phoneticPr fontId="1"/>
  </si>
  <si>
    <t>現状の管理策（脆弱性の度合い）</t>
    <rPh sb="0" eb="2">
      <t>ゲンジョウ</t>
    </rPh>
    <rPh sb="3" eb="5">
      <t>カンリ</t>
    </rPh>
    <rPh sb="5" eb="6">
      <t>サク</t>
    </rPh>
    <rPh sb="7" eb="10">
      <t>ゼイジャクセイ</t>
    </rPh>
    <rPh sb="11" eb="13">
      <t>ドア</t>
    </rPh>
    <phoneticPr fontId="1"/>
  </si>
  <si>
    <r>
      <t xml:space="preserve">リスク評価
</t>
    </r>
    <r>
      <rPr>
        <sz val="8"/>
        <rFont val="HGSｺﾞｼｯｸM"/>
        <family val="3"/>
        <charset val="128"/>
      </rPr>
      <t>(資産価値＋脅威)×脆弱性</t>
    </r>
    <r>
      <rPr>
        <sz val="11"/>
        <rFont val="HGSｺﾞｼｯｸM"/>
        <family val="3"/>
        <charset val="128"/>
      </rPr>
      <t xml:space="preserve">
(自動計算)</t>
    </r>
    <rPh sb="3" eb="5">
      <t>ヒョウカ</t>
    </rPh>
    <rPh sb="7" eb="11">
      <t>シサンカチ</t>
    </rPh>
    <rPh sb="12" eb="14">
      <t>キョウイ</t>
    </rPh>
    <rPh sb="16" eb="19">
      <t>ゼイジャクセイ</t>
    </rPh>
    <rPh sb="22" eb="26">
      <t>ジドウケイサン</t>
    </rPh>
    <phoneticPr fontId="1"/>
  </si>
  <si>
    <t>対策（評価は対策後）</t>
    <rPh sb="0" eb="1">
      <t>タイ</t>
    </rPh>
    <rPh sb="1" eb="2">
      <t>サク</t>
    </rPh>
    <rPh sb="3" eb="5">
      <t>ヒョウカ</t>
    </rPh>
    <rPh sb="6" eb="9">
      <t>タイサクアト</t>
    </rPh>
    <phoneticPr fontId="1"/>
  </si>
  <si>
    <t>カテゴリー</t>
    <phoneticPr fontId="1"/>
  </si>
  <si>
    <t>管轄部門</t>
    <rPh sb="0" eb="4">
      <t>カンカツブモン</t>
    </rPh>
    <phoneticPr fontId="1"/>
  </si>
  <si>
    <t>資産内容</t>
    <rPh sb="0" eb="2">
      <t>シサン</t>
    </rPh>
    <rPh sb="2" eb="4">
      <t>ナイヨウ</t>
    </rPh>
    <phoneticPr fontId="1"/>
  </si>
  <si>
    <t>機密性
(選択)</t>
    <rPh sb="0" eb="3">
      <t>キミツセイ</t>
    </rPh>
    <rPh sb="5" eb="7">
      <t>センタク</t>
    </rPh>
    <phoneticPr fontId="1"/>
  </si>
  <si>
    <t>可用性
(選択)</t>
    <rPh sb="0" eb="3">
      <t>カヨウセイ</t>
    </rPh>
    <rPh sb="5" eb="7">
      <t>センタク</t>
    </rPh>
    <phoneticPr fontId="1"/>
  </si>
  <si>
    <t>完全性
(選択)</t>
    <rPh sb="0" eb="3">
      <t>カンゼンセイ</t>
    </rPh>
    <rPh sb="5" eb="7">
      <t>センタク</t>
    </rPh>
    <phoneticPr fontId="1"/>
  </si>
  <si>
    <t>評価
(自動計算)</t>
    <rPh sb="0" eb="2">
      <t>ヒョウカ</t>
    </rPh>
    <rPh sb="4" eb="8">
      <t>ジドウケイサン</t>
    </rPh>
    <phoneticPr fontId="1"/>
  </si>
  <si>
    <t>分析</t>
    <rPh sb="0" eb="2">
      <t>ブンセキ</t>
    </rPh>
    <phoneticPr fontId="1"/>
  </si>
  <si>
    <t>評価
(選択)</t>
    <rPh sb="0" eb="2">
      <t>ヒョウカ</t>
    </rPh>
    <rPh sb="4" eb="6">
      <t>センタク</t>
    </rPh>
    <phoneticPr fontId="1"/>
  </si>
  <si>
    <t>内容</t>
    <rPh sb="0" eb="2">
      <t>ナイヨウ</t>
    </rPh>
    <phoneticPr fontId="1"/>
  </si>
  <si>
    <t>脅威
評価
(選択)</t>
    <rPh sb="0" eb="2">
      <t>キョウイ</t>
    </rPh>
    <rPh sb="3" eb="5">
      <t>ヒョウカ</t>
    </rPh>
    <rPh sb="7" eb="9">
      <t>センタク</t>
    </rPh>
    <phoneticPr fontId="1"/>
  </si>
  <si>
    <t>脆弱性
評価
(選択)</t>
    <rPh sb="0" eb="3">
      <t>ゼイジャクセイ</t>
    </rPh>
    <rPh sb="4" eb="6">
      <t>ヒョウカ</t>
    </rPh>
    <rPh sb="8" eb="10">
      <t>センタク</t>
    </rPh>
    <phoneticPr fontId="1"/>
  </si>
  <si>
    <r>
      <t xml:space="preserve">リスク評価
</t>
    </r>
    <r>
      <rPr>
        <sz val="8"/>
        <rFont val="HGSｺﾞｼｯｸM"/>
        <family val="3"/>
        <charset val="128"/>
      </rPr>
      <t>(資産価値＋対策後脅威)×対策後脆弱性</t>
    </r>
    <r>
      <rPr>
        <sz val="11"/>
        <rFont val="HGSｺﾞｼｯｸM"/>
        <family val="3"/>
        <charset val="128"/>
      </rPr>
      <t xml:space="preserve">
(自動計算)</t>
    </r>
    <rPh sb="3" eb="5">
      <t>ヒョウカ</t>
    </rPh>
    <rPh sb="12" eb="14">
      <t>タイサク</t>
    </rPh>
    <rPh sb="14" eb="15">
      <t>アト</t>
    </rPh>
    <rPh sb="15" eb="17">
      <t>キョウイ</t>
    </rPh>
    <rPh sb="19" eb="22">
      <t>タイサクアト</t>
    </rPh>
    <rPh sb="28" eb="32">
      <t>ジドウケイサン</t>
    </rPh>
    <phoneticPr fontId="1"/>
  </si>
  <si>
    <t>リスク評価の点数</t>
    <rPh sb="3" eb="5">
      <t>ヒョウカ</t>
    </rPh>
    <rPh sb="6" eb="8">
      <t>テンスウ</t>
    </rPh>
    <phoneticPr fontId="1"/>
  </si>
  <si>
    <t>許容できるリスクか</t>
    <rPh sb="0" eb="2">
      <t>キョヨウ</t>
    </rPh>
    <phoneticPr fontId="1"/>
  </si>
  <si>
    <t>できる</t>
    <phoneticPr fontId="1"/>
  </si>
  <si>
    <t>できない(対策が必要)</t>
    <rPh sb="5" eb="7">
      <t>タイサク</t>
    </rPh>
    <rPh sb="8" eb="10">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</si>
</sst>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ＭＳ Ｐゴシック"/>
      <family val="3"/>
      <charset val="128"/>
    </font>
    <font>
      <sz val="6"/>
      <name val="ＭＳ Ｐゴシック"/>
      <family val="3"/>
      <charset val="128"/>
    </font>
    <font>
      <b/>
      <sz val="9"/>
      <color indexed="81"/>
      <name val="MS P ゴシック"/>
      <family val="3"/>
      <charset val="128"/>
    </font>
    <font>
      <sz val="11"/>
      <name val="HGSｺﾞｼｯｸM"/>
      <family val="3"/>
      <charset val="128"/>
    </font>
    <font>
      <sz val="8"/>
      <name val="HGSｺﾞｼｯｸM"/>
      <family val="3"/>
      <charset val="128"/>
    </font>
    <font>
      <sz val="9"/>
      <name val="HGSｺﾞｼｯｸM"/>
      <family val="3"/>
      <charset val="128"/>
    </font>
    <font>
      <sz val="11"/>
      <color rgb="FFFF0000"/>
      <name val="HGSｺﾞｼｯｸM"/>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s>
  <borders count="35">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thin">
        <color indexed="64"/>
      </left>
      <right/>
      <top/>
      <bottom/>
      <diagonal/>
    </border>
    <border>
      <left style="thin">
        <color rgb="FFFF0000"/>
      </left>
      <right style="thin">
        <color rgb="FFFF0000"/>
      </right>
      <top style="thin">
        <color rgb="FFFF0000"/>
      </top>
      <bottom style="thin">
        <color indexed="64"/>
      </bottom>
      <diagonal/>
    </border>
    <border>
      <left style="thin">
        <color rgb="FFFF0000"/>
      </left>
      <right style="thin">
        <color rgb="FFFF0000"/>
      </right>
      <top style="thin">
        <color indexed="64"/>
      </top>
      <bottom/>
      <diagonal/>
    </border>
    <border>
      <left style="thin">
        <color rgb="FFFF0000"/>
      </left>
      <right style="thin">
        <color rgb="FFFF0000"/>
      </right>
      <top/>
      <bottom/>
      <diagonal/>
    </border>
    <border>
      <left style="thin">
        <color rgb="FFFF0000"/>
      </left>
      <right style="thin">
        <color rgb="FFFF0000"/>
      </right>
      <top/>
      <bottom style="thin">
        <color indexed="64"/>
      </bottom>
      <diagonal/>
    </border>
    <border>
      <left style="thin">
        <color rgb="FFFF0000"/>
      </left>
      <right style="thin">
        <color rgb="FFFF0000"/>
      </right>
      <top/>
      <bottom style="thin">
        <color rgb="FFFF0000"/>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69">
    <xf numFmtId="0" fontId="0" fillId="0" borderId="0" xfId="0"/>
    <xf numFmtId="0" fontId="3" fillId="0" borderId="11" xfId="0" applyFont="1" applyBorder="1"/>
    <xf numFmtId="0" fontId="3" fillId="0" borderId="0" xfId="0" applyFont="1"/>
    <xf numFmtId="0" fontId="3" fillId="0" borderId="11" xfId="0" applyFont="1" applyBorder="1" applyAlignment="1">
      <alignment horizontal="center" vertical="center"/>
    </xf>
    <xf numFmtId="0" fontId="3" fillId="0" borderId="0" xfId="0" applyFont="1" applyAlignment="1">
      <alignment vertical="center"/>
    </xf>
    <xf numFmtId="0" fontId="3" fillId="0" borderId="0" xfId="0" applyFont="1" applyAlignment="1">
      <alignment horizontal="center" vertical="center"/>
    </xf>
    <xf numFmtId="0" fontId="3" fillId="0" borderId="11" xfId="0" applyFont="1" applyBorder="1" applyAlignment="1">
      <alignment horizontal="center" vertical="center" wrapText="1"/>
    </xf>
    <xf numFmtId="0" fontId="3" fillId="0" borderId="5" xfId="0" applyFont="1" applyBorder="1"/>
    <xf numFmtId="0" fontId="3" fillId="0" borderId="6" xfId="0" applyFont="1" applyBorder="1"/>
    <xf numFmtId="0" fontId="3" fillId="4" borderId="10" xfId="0" applyFont="1" applyFill="1" applyBorder="1" applyAlignment="1">
      <alignment horizontal="center" vertical="center"/>
    </xf>
    <xf numFmtId="0" fontId="3" fillId="5" borderId="10" xfId="0" applyFont="1" applyFill="1" applyBorder="1" applyAlignment="1">
      <alignment horizontal="center" vertical="center" shrinkToFit="1"/>
    </xf>
    <xf numFmtId="0" fontId="3" fillId="0" borderId="0" xfId="0" applyFont="1" applyAlignment="1">
      <alignment horizontal="center"/>
    </xf>
    <xf numFmtId="0" fontId="3" fillId="0" borderId="17" xfId="0" applyFont="1" applyBorder="1"/>
    <xf numFmtId="0" fontId="3" fillId="0" borderId="15" xfId="0" applyFont="1" applyBorder="1"/>
    <xf numFmtId="0" fontId="3" fillId="0" borderId="16" xfId="0" applyFont="1" applyBorder="1"/>
    <xf numFmtId="0" fontId="3" fillId="0" borderId="14" xfId="0" applyFont="1" applyBorder="1"/>
    <xf numFmtId="0" fontId="3" fillId="0" borderId="14" xfId="0" applyFont="1" applyBorder="1" applyAlignment="1">
      <alignment horizontal="center"/>
    </xf>
    <xf numFmtId="0" fontId="3" fillId="0" borderId="15" xfId="0" applyFont="1" applyBorder="1" applyAlignment="1">
      <alignment horizontal="center"/>
    </xf>
    <xf numFmtId="0" fontId="3" fillId="0" borderId="16" xfId="0" applyFont="1" applyBorder="1" applyAlignment="1">
      <alignment horizontal="center"/>
    </xf>
    <xf numFmtId="0" fontId="3" fillId="2" borderId="11" xfId="0" applyFont="1" applyFill="1" applyBorder="1" applyAlignment="1">
      <alignment horizontal="center"/>
    </xf>
    <xf numFmtId="49" fontId="3" fillId="3" borderId="11" xfId="0" applyNumberFormat="1" applyFont="1" applyFill="1" applyBorder="1" applyAlignment="1">
      <alignment horizontal="center" vertical="center" wrapText="1"/>
    </xf>
    <xf numFmtId="49" fontId="3" fillId="3" borderId="9" xfId="0" applyNumberFormat="1" applyFont="1" applyFill="1" applyBorder="1" applyAlignment="1">
      <alignment horizontal="center" vertical="center" wrapText="1"/>
    </xf>
    <xf numFmtId="49" fontId="3" fillId="3" borderId="19" xfId="0" applyNumberFormat="1" applyFont="1" applyFill="1" applyBorder="1" applyAlignment="1">
      <alignment horizontal="center" vertical="center" wrapText="1"/>
    </xf>
    <xf numFmtId="0" fontId="3" fillId="4" borderId="19" xfId="0" applyFont="1" applyFill="1" applyBorder="1" applyAlignment="1">
      <alignment horizontal="center" vertical="center" wrapText="1"/>
    </xf>
    <xf numFmtId="0" fontId="3" fillId="5" borderId="19" xfId="0" applyFont="1" applyFill="1" applyBorder="1" applyAlignment="1">
      <alignment horizontal="center" vertical="center" wrapText="1" shrinkToFit="1"/>
    </xf>
    <xf numFmtId="0" fontId="6" fillId="0" borderId="11" xfId="0" applyFont="1" applyBorder="1"/>
    <xf numFmtId="0" fontId="3" fillId="0" borderId="25" xfId="0" applyFont="1" applyBorder="1" applyAlignment="1">
      <alignment horizontal="center" vertical="center"/>
    </xf>
    <xf numFmtId="0" fontId="3" fillId="0" borderId="26" xfId="0" applyFont="1" applyBorder="1" applyAlignment="1">
      <alignment horizontal="center" vertical="center" wrapText="1"/>
    </xf>
    <xf numFmtId="0" fontId="5" fillId="0" borderId="1"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5" fillId="0" borderId="7" xfId="0" applyFont="1" applyBorder="1" applyAlignment="1">
      <alignment horizontal="center"/>
    </xf>
    <xf numFmtId="0" fontId="5" fillId="0" borderId="18" xfId="0" applyFont="1" applyBorder="1" applyAlignment="1">
      <alignment horizontal="center"/>
    </xf>
    <xf numFmtId="0" fontId="5" fillId="0" borderId="8" xfId="0" applyFont="1" applyBorder="1" applyAlignment="1">
      <alignment horizontal="center"/>
    </xf>
    <xf numFmtId="0" fontId="5" fillId="0" borderId="1" xfId="0" applyFont="1" applyBorder="1" applyAlignment="1">
      <alignment horizontal="center" vertical="top" shrinkToFit="1"/>
    </xf>
    <xf numFmtId="0" fontId="5" fillId="0" borderId="3" xfId="0" applyFont="1" applyBorder="1" applyAlignment="1">
      <alignment horizontal="center" vertical="top" shrinkToFit="1"/>
    </xf>
    <xf numFmtId="0" fontId="5" fillId="0" borderId="4" xfId="0" applyFont="1" applyBorder="1" applyAlignment="1">
      <alignment horizontal="center" vertical="top" shrinkToFit="1"/>
    </xf>
    <xf numFmtId="0" fontId="5" fillId="0" borderId="33" xfId="0" applyFont="1" applyBorder="1" applyAlignment="1">
      <alignment horizontal="center" vertical="top" shrinkToFit="1"/>
    </xf>
    <xf numFmtId="0" fontId="5" fillId="0" borderId="28"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5" fillId="0" borderId="34" xfId="0" applyFont="1" applyBorder="1" applyAlignment="1">
      <alignment horizontal="center" vertical="center"/>
    </xf>
    <xf numFmtId="0" fontId="5" fillId="0" borderId="2" xfId="0"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3" fillId="5" borderId="11" xfId="0" applyFont="1" applyFill="1" applyBorder="1" applyAlignment="1">
      <alignment horizontal="center" vertical="center" shrinkToFit="1"/>
    </xf>
    <xf numFmtId="0" fontId="3" fillId="5" borderId="1" xfId="0" applyFont="1" applyFill="1" applyBorder="1" applyAlignment="1">
      <alignment horizontal="center" vertical="center" shrinkToFit="1"/>
    </xf>
    <xf numFmtId="0" fontId="3" fillId="0" borderId="24"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5" fillId="0" borderId="2" xfId="0" applyFont="1" applyBorder="1" applyAlignment="1">
      <alignment horizontal="left" vertical="top" wrapText="1"/>
    </xf>
    <xf numFmtId="0" fontId="5" fillId="0" borderId="0" xfId="0" applyFont="1" applyAlignment="1">
      <alignment horizontal="left" vertical="top" wrapText="1"/>
    </xf>
    <xf numFmtId="0" fontId="5" fillId="0" borderId="5" xfId="0" applyFont="1" applyBorder="1" applyAlignment="1">
      <alignment horizontal="left" vertical="top" wrapText="1"/>
    </xf>
    <xf numFmtId="0" fontId="5" fillId="0" borderId="27" xfId="0" applyFont="1" applyBorder="1" applyAlignment="1">
      <alignment horizontal="left" vertical="top" wrapText="1"/>
    </xf>
    <xf numFmtId="0" fontId="5" fillId="0" borderId="32" xfId="0" applyFont="1" applyBorder="1" applyAlignment="1">
      <alignment horizontal="left" vertical="top" wrapText="1"/>
    </xf>
    <xf numFmtId="0" fontId="5" fillId="0" borderId="30" xfId="0" applyFont="1" applyBorder="1" applyAlignment="1">
      <alignment horizontal="left" vertical="top" wrapText="1"/>
    </xf>
    <xf numFmtId="0" fontId="3" fillId="3" borderId="11" xfId="0" applyFont="1" applyFill="1" applyBorder="1" applyAlignment="1">
      <alignment horizontal="center"/>
    </xf>
    <xf numFmtId="0" fontId="3" fillId="3" borderId="1" xfId="0" applyFont="1" applyFill="1" applyBorder="1" applyAlignment="1">
      <alignment horizontal="center"/>
    </xf>
    <xf numFmtId="0" fontId="3" fillId="6" borderId="9"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3" fillId="4" borderId="11" xfId="0" applyFont="1" applyFill="1" applyBorder="1" applyAlignment="1">
      <alignment horizontal="center" vertical="center"/>
    </xf>
    <xf numFmtId="0" fontId="3" fillId="4" borderId="1" xfId="0" applyFont="1" applyFill="1" applyBorder="1" applyAlignment="1">
      <alignment horizontal="center" vertical="center"/>
    </xf>
  </cellXfs>
  <cellStyles count="1">
    <cellStyle name="標準" xfId="0" builtinId="0"/>
  </cellStyles>
  <dxfs count="2">
    <dxf>
      <font>
        <b/>
        <i val="0"/>
        <color rgb="FFFFC000"/>
      </font>
      <fill>
        <patternFill>
          <bgColor rgb="FFFF0000"/>
        </patternFill>
      </fill>
    </dxf>
    <dxf>
      <font>
        <b/>
        <i val="0"/>
        <color rgb="FFFFC00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9DDBD-69BC-4311-8834-6C300BF7A7FB}">
  <sheetPr>
    <tabColor theme="6" tint="0.79998168889431442"/>
  </sheetPr>
  <dimension ref="A1:D30"/>
  <sheetViews>
    <sheetView tabSelected="1" workbookViewId="0">
      <selection activeCell="G21" sqref="G21"/>
    </sheetView>
  </sheetViews>
  <sheetFormatPr defaultColWidth="9" defaultRowHeight="13.5"/>
  <cols>
    <col min="1" max="3" width="10.42578125" style="2" customWidth="1"/>
    <col min="4" max="4" width="107.5703125" style="2" bestFit="1" customWidth="1"/>
    <col min="5" max="16384" width="9" style="2"/>
  </cols>
  <sheetData>
    <row r="1" spans="1:4">
      <c r="A1" s="2" t="s">
        <v>0</v>
      </c>
    </row>
    <row r="2" spans="1:4">
      <c r="A2" s="2" t="s">
        <v>1</v>
      </c>
    </row>
    <row r="4" spans="1:4">
      <c r="A4" s="2" t="s">
        <v>2</v>
      </c>
    </row>
    <row r="6" spans="1:4">
      <c r="A6" s="2" t="s">
        <v>3</v>
      </c>
    </row>
    <row r="7" spans="1:4">
      <c r="A7" s="2" t="s">
        <v>4</v>
      </c>
    </row>
    <row r="8" spans="1:4" s="11" customFormat="1">
      <c r="B8" s="19" t="s">
        <v>5</v>
      </c>
      <c r="C8" s="19" t="s">
        <v>6</v>
      </c>
      <c r="D8" s="19" t="s">
        <v>7</v>
      </c>
    </row>
    <row r="9" spans="1:4">
      <c r="B9" s="12">
        <v>1</v>
      </c>
      <c r="C9" s="12" t="s">
        <v>8</v>
      </c>
      <c r="D9" s="12" t="s">
        <v>9</v>
      </c>
    </row>
    <row r="10" spans="1:4">
      <c r="B10" s="13">
        <v>2</v>
      </c>
      <c r="C10" s="13" t="s">
        <v>10</v>
      </c>
      <c r="D10" s="13" t="s">
        <v>11</v>
      </c>
    </row>
    <row r="11" spans="1:4">
      <c r="B11" s="13">
        <v>3</v>
      </c>
      <c r="C11" s="13" t="s">
        <v>12</v>
      </c>
      <c r="D11" s="13" t="s">
        <v>13</v>
      </c>
    </row>
    <row r="12" spans="1:4">
      <c r="B12" s="14">
        <v>5</v>
      </c>
      <c r="C12" s="14" t="s">
        <v>14</v>
      </c>
      <c r="D12" s="14" t="s">
        <v>15</v>
      </c>
    </row>
    <row r="14" spans="1:4">
      <c r="A14" s="2" t="s">
        <v>16</v>
      </c>
    </row>
    <row r="15" spans="1:4" s="11" customFormat="1">
      <c r="B15" s="19" t="s">
        <v>5</v>
      </c>
      <c r="C15" s="19" t="s">
        <v>6</v>
      </c>
      <c r="D15" s="19" t="s">
        <v>7</v>
      </c>
    </row>
    <row r="16" spans="1:4">
      <c r="B16" s="15">
        <v>1</v>
      </c>
      <c r="C16" s="16" t="s">
        <v>17</v>
      </c>
      <c r="D16" s="15" t="s">
        <v>18</v>
      </c>
    </row>
    <row r="17" spans="1:4">
      <c r="B17" s="13">
        <v>3</v>
      </c>
      <c r="C17" s="17" t="s">
        <v>19</v>
      </c>
      <c r="D17" s="13" t="s">
        <v>20</v>
      </c>
    </row>
    <row r="18" spans="1:4">
      <c r="B18" s="14">
        <v>5</v>
      </c>
      <c r="C18" s="18" t="s">
        <v>21</v>
      </c>
      <c r="D18" s="14" t="s">
        <v>22</v>
      </c>
    </row>
    <row r="19" spans="1:4">
      <c r="C19" s="11"/>
    </row>
    <row r="20" spans="1:4">
      <c r="A20" s="2" t="s">
        <v>23</v>
      </c>
      <c r="B20" s="11"/>
    </row>
    <row r="21" spans="1:4" s="11" customFormat="1">
      <c r="B21" s="19" t="s">
        <v>5</v>
      </c>
      <c r="C21" s="19" t="s">
        <v>6</v>
      </c>
      <c r="D21" s="19" t="s">
        <v>7</v>
      </c>
    </row>
    <row r="22" spans="1:4">
      <c r="B22" s="15">
        <v>1</v>
      </c>
      <c r="C22" s="16" t="s">
        <v>17</v>
      </c>
      <c r="D22" s="15" t="s">
        <v>24</v>
      </c>
    </row>
    <row r="23" spans="1:4">
      <c r="B23" s="13">
        <v>3</v>
      </c>
      <c r="C23" s="17" t="s">
        <v>19</v>
      </c>
      <c r="D23" s="13" t="s">
        <v>25</v>
      </c>
    </row>
    <row r="24" spans="1:4">
      <c r="B24" s="14">
        <v>5</v>
      </c>
      <c r="C24" s="18" t="s">
        <v>21</v>
      </c>
      <c r="D24" s="14" t="s">
        <v>26</v>
      </c>
    </row>
    <row r="25" spans="1:4">
      <c r="C25" s="11"/>
    </row>
    <row r="26" spans="1:4">
      <c r="A26" s="2" t="s">
        <v>27</v>
      </c>
      <c r="C26" s="11"/>
    </row>
    <row r="27" spans="1:4" s="11" customFormat="1">
      <c r="A27" s="19" t="s">
        <v>28</v>
      </c>
      <c r="B27" s="19" t="s">
        <v>29</v>
      </c>
      <c r="C27" s="19" t="s">
        <v>6</v>
      </c>
      <c r="D27" s="19" t="s">
        <v>7</v>
      </c>
    </row>
    <row r="28" spans="1:4">
      <c r="A28" s="15" t="s">
        <v>30</v>
      </c>
      <c r="B28" s="15">
        <v>1</v>
      </c>
      <c r="C28" s="16" t="s">
        <v>17</v>
      </c>
      <c r="D28" s="15" t="s">
        <v>31</v>
      </c>
    </row>
    <row r="29" spans="1:4">
      <c r="A29" s="13" t="s">
        <v>32</v>
      </c>
      <c r="B29" s="13">
        <v>2</v>
      </c>
      <c r="C29" s="17" t="s">
        <v>19</v>
      </c>
      <c r="D29" s="13" t="s">
        <v>33</v>
      </c>
    </row>
    <row r="30" spans="1:4">
      <c r="A30" s="14" t="s">
        <v>34</v>
      </c>
      <c r="B30" s="14">
        <v>3</v>
      </c>
      <c r="C30" s="18" t="s">
        <v>21</v>
      </c>
      <c r="D30" s="14" t="s">
        <v>35</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4EFA9-16CE-4738-A3A5-C2AAF2306239}">
  <sheetPr>
    <tabColor theme="9" tint="0.79998168889431442"/>
  </sheetPr>
  <dimension ref="A2:B5"/>
  <sheetViews>
    <sheetView workbookViewId="0">
      <selection activeCell="D13" sqref="D13"/>
    </sheetView>
  </sheetViews>
  <sheetFormatPr defaultRowHeight="13.5"/>
  <cols>
    <col min="2" max="2" width="69.5703125" customWidth="1"/>
  </cols>
  <sheetData>
    <row r="2" spans="1:2">
      <c r="A2" s="19" t="s">
        <v>36</v>
      </c>
      <c r="B2" s="19" t="s">
        <v>7</v>
      </c>
    </row>
    <row r="3" spans="1:2">
      <c r="A3" s="12">
        <v>1</v>
      </c>
      <c r="B3" s="12" t="s">
        <v>37</v>
      </c>
    </row>
    <row r="4" spans="1:2">
      <c r="A4" s="13">
        <v>2</v>
      </c>
      <c r="B4" s="13" t="s">
        <v>38</v>
      </c>
    </row>
    <row r="5" spans="1:2">
      <c r="A5" s="14">
        <v>3</v>
      </c>
      <c r="B5" s="14" t="s">
        <v>39</v>
      </c>
    </row>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E6FBC-81E0-4E7C-98FB-D45BB07850D4}">
  <sheetPr>
    <tabColor theme="8" tint="0.79998168889431442"/>
  </sheetPr>
  <dimension ref="A2:B6"/>
  <sheetViews>
    <sheetView workbookViewId="0">
      <selection activeCell="B30" sqref="B30:B31"/>
    </sheetView>
  </sheetViews>
  <sheetFormatPr defaultRowHeight="13.5"/>
  <cols>
    <col min="2" max="2" width="70.28515625" customWidth="1"/>
  </cols>
  <sheetData>
    <row r="2" spans="1:2">
      <c r="A2" s="19" t="s">
        <v>36</v>
      </c>
      <c r="B2" s="19" t="s">
        <v>7</v>
      </c>
    </row>
    <row r="3" spans="1:2">
      <c r="A3" s="12">
        <v>1</v>
      </c>
      <c r="B3" s="12" t="s">
        <v>40</v>
      </c>
    </row>
    <row r="4" spans="1:2">
      <c r="A4" s="13">
        <v>2</v>
      </c>
      <c r="B4" s="13" t="s">
        <v>41</v>
      </c>
    </row>
    <row r="5" spans="1:2">
      <c r="A5" s="13">
        <v>3</v>
      </c>
      <c r="B5" s="13" t="s">
        <v>42</v>
      </c>
    </row>
    <row r="6" spans="1:2">
      <c r="A6" s="14">
        <v>4</v>
      </c>
      <c r="B6" s="14" t="s">
        <v>43</v>
      </c>
    </row>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81686-749B-4BF0-BCE7-5CC22AE71C4A}">
  <sheetPr>
    <tabColor theme="8" tint="-0.249977111117893"/>
  </sheetPr>
  <dimension ref="A1:P34"/>
  <sheetViews>
    <sheetView workbookViewId="0">
      <selection activeCell="H36" sqref="H36:H37"/>
    </sheetView>
  </sheetViews>
  <sheetFormatPr defaultColWidth="9" defaultRowHeight="13.5"/>
  <cols>
    <col min="1" max="2" width="11.42578125" style="2" customWidth="1"/>
    <col min="3" max="3" width="34.85546875" style="2" customWidth="1"/>
    <col min="4" max="6" width="7.28515625" style="2" customWidth="1"/>
    <col min="7" max="7" width="7.140625" style="2" customWidth="1"/>
    <col min="8" max="8" width="22.5703125" style="4" customWidth="1"/>
    <col min="9" max="9" width="7.140625" style="5" customWidth="1"/>
    <col min="10" max="10" width="22.5703125" style="4" customWidth="1"/>
    <col min="11" max="11" width="7.140625" style="5" customWidth="1"/>
    <col min="12" max="12" width="18.5703125" style="4" customWidth="1"/>
    <col min="13" max="13" width="25.42578125" style="4" customWidth="1"/>
    <col min="14" max="15" width="6.85546875" style="4" customWidth="1"/>
    <col min="16" max="16" width="18.5703125" style="4" customWidth="1"/>
    <col min="17" max="16384" width="9" style="2"/>
  </cols>
  <sheetData>
    <row r="1" spans="1:16" ht="14.25" customHeight="1">
      <c r="A1" s="7"/>
      <c r="B1" s="7"/>
      <c r="C1" s="8"/>
      <c r="D1" s="63" t="s">
        <v>44</v>
      </c>
      <c r="E1" s="63"/>
      <c r="F1" s="63"/>
      <c r="G1" s="64"/>
      <c r="H1" s="67" t="s">
        <v>45</v>
      </c>
      <c r="I1" s="68"/>
      <c r="J1" s="52" t="s">
        <v>46</v>
      </c>
      <c r="K1" s="53"/>
      <c r="L1" s="65" t="s">
        <v>47</v>
      </c>
      <c r="M1" s="54" t="s">
        <v>48</v>
      </c>
      <c r="N1" s="55"/>
      <c r="O1" s="55"/>
      <c r="P1" s="56"/>
    </row>
    <row r="2" spans="1:16" s="5" customFormat="1" ht="64.5">
      <c r="A2" s="3" t="s">
        <v>49</v>
      </c>
      <c r="B2" s="3" t="s">
        <v>50</v>
      </c>
      <c r="C2" s="3" t="s">
        <v>51</v>
      </c>
      <c r="D2" s="20" t="s">
        <v>52</v>
      </c>
      <c r="E2" s="20" t="s">
        <v>53</v>
      </c>
      <c r="F2" s="21" t="s">
        <v>54</v>
      </c>
      <c r="G2" s="22" t="s">
        <v>55</v>
      </c>
      <c r="H2" s="9" t="s">
        <v>56</v>
      </c>
      <c r="I2" s="23" t="s">
        <v>57</v>
      </c>
      <c r="J2" s="10" t="s">
        <v>56</v>
      </c>
      <c r="K2" s="24" t="s">
        <v>57</v>
      </c>
      <c r="L2" s="66"/>
      <c r="M2" s="26" t="s">
        <v>58</v>
      </c>
      <c r="N2" s="6" t="s">
        <v>59</v>
      </c>
      <c r="O2" s="6" t="s">
        <v>60</v>
      </c>
      <c r="P2" s="27" t="s">
        <v>61</v>
      </c>
    </row>
    <row r="3" spans="1:16">
      <c r="A3" s="28"/>
      <c r="B3" s="28"/>
      <c r="C3" s="28"/>
      <c r="D3" s="28"/>
      <c r="E3" s="28"/>
      <c r="F3" s="31"/>
      <c r="G3" s="45">
        <f>IF(D3+E3+F3&lt;=6,1,IF(D3+E3+F3&lt;=12,2,3))</f>
        <v>1</v>
      </c>
      <c r="H3" s="58"/>
      <c r="I3" s="49"/>
      <c r="J3" s="58"/>
      <c r="K3" s="49"/>
      <c r="L3" s="42">
        <f>(G3+I3)*K3</f>
        <v>0</v>
      </c>
      <c r="M3" s="60"/>
      <c r="N3" s="34"/>
      <c r="O3" s="34"/>
      <c r="P3" s="38">
        <f>(G3+N3)*O3</f>
        <v>0</v>
      </c>
    </row>
    <row r="4" spans="1:16">
      <c r="A4" s="29"/>
      <c r="B4" s="29"/>
      <c r="C4" s="29"/>
      <c r="D4" s="29"/>
      <c r="E4" s="29"/>
      <c r="F4" s="32"/>
      <c r="G4" s="46"/>
      <c r="H4" s="58"/>
      <c r="I4" s="50"/>
      <c r="J4" s="58"/>
      <c r="K4" s="50"/>
      <c r="L4" s="43"/>
      <c r="M4" s="60"/>
      <c r="N4" s="35"/>
      <c r="O4" s="35"/>
      <c r="P4" s="39"/>
    </row>
    <row r="5" spans="1:16">
      <c r="A5" s="29"/>
      <c r="B5" s="29"/>
      <c r="C5" s="29"/>
      <c r="D5" s="29"/>
      <c r="E5" s="29"/>
      <c r="F5" s="32"/>
      <c r="G5" s="46"/>
      <c r="H5" s="58"/>
      <c r="I5" s="50"/>
      <c r="J5" s="58"/>
      <c r="K5" s="50"/>
      <c r="L5" s="43"/>
      <c r="M5" s="60"/>
      <c r="N5" s="35"/>
      <c r="O5" s="35"/>
      <c r="P5" s="39"/>
    </row>
    <row r="6" spans="1:16">
      <c r="A6" s="30"/>
      <c r="B6" s="30"/>
      <c r="C6" s="30"/>
      <c r="D6" s="30"/>
      <c r="E6" s="30"/>
      <c r="F6" s="33"/>
      <c r="G6" s="47"/>
      <c r="H6" s="59"/>
      <c r="I6" s="51"/>
      <c r="J6" s="59"/>
      <c r="K6" s="51"/>
      <c r="L6" s="44"/>
      <c r="M6" s="62"/>
      <c r="N6" s="36"/>
      <c r="O6" s="36"/>
      <c r="P6" s="40"/>
    </row>
    <row r="7" spans="1:16">
      <c r="A7" s="28"/>
      <c r="B7" s="28"/>
      <c r="C7" s="28"/>
      <c r="D7" s="28"/>
      <c r="E7" s="28"/>
      <c r="F7" s="31"/>
      <c r="G7" s="45">
        <f>IF(D7+E7+F7&lt;=6,1,IF(D7+E7+F7&lt;=12,2,3))</f>
        <v>1</v>
      </c>
      <c r="H7" s="57"/>
      <c r="I7" s="49"/>
      <c r="J7" s="57"/>
      <c r="K7" s="49"/>
      <c r="L7" s="42">
        <f t="shared" ref="L7" si="0">(G7+I7)*K7</f>
        <v>0</v>
      </c>
      <c r="M7" s="60"/>
      <c r="N7" s="34"/>
      <c r="O7" s="34"/>
      <c r="P7" s="38">
        <f t="shared" ref="P7" si="1">(G7+N7)*O7</f>
        <v>0</v>
      </c>
    </row>
    <row r="8" spans="1:16">
      <c r="A8" s="29"/>
      <c r="B8" s="29"/>
      <c r="C8" s="29"/>
      <c r="D8" s="29"/>
      <c r="E8" s="29"/>
      <c r="F8" s="32"/>
      <c r="G8" s="46"/>
      <c r="H8" s="58"/>
      <c r="I8" s="50"/>
      <c r="J8" s="58"/>
      <c r="K8" s="50"/>
      <c r="L8" s="43"/>
      <c r="M8" s="60"/>
      <c r="N8" s="35"/>
      <c r="O8" s="35"/>
      <c r="P8" s="39"/>
    </row>
    <row r="9" spans="1:16">
      <c r="A9" s="29"/>
      <c r="B9" s="29"/>
      <c r="C9" s="29"/>
      <c r="D9" s="29"/>
      <c r="E9" s="29"/>
      <c r="F9" s="32"/>
      <c r="G9" s="46"/>
      <c r="H9" s="58"/>
      <c r="I9" s="50"/>
      <c r="J9" s="58"/>
      <c r="K9" s="50"/>
      <c r="L9" s="43"/>
      <c r="M9" s="60"/>
      <c r="N9" s="35"/>
      <c r="O9" s="35"/>
      <c r="P9" s="39"/>
    </row>
    <row r="10" spans="1:16">
      <c r="A10" s="30"/>
      <c r="B10" s="30"/>
      <c r="C10" s="30"/>
      <c r="D10" s="30"/>
      <c r="E10" s="30"/>
      <c r="F10" s="33"/>
      <c r="G10" s="47"/>
      <c r="H10" s="59"/>
      <c r="I10" s="51"/>
      <c r="J10" s="59"/>
      <c r="K10" s="51"/>
      <c r="L10" s="44"/>
      <c r="M10" s="62"/>
      <c r="N10" s="36"/>
      <c r="O10" s="36"/>
      <c r="P10" s="40"/>
    </row>
    <row r="11" spans="1:16">
      <c r="A11" s="28"/>
      <c r="B11" s="28"/>
      <c r="C11" s="28"/>
      <c r="D11" s="28"/>
      <c r="E11" s="28"/>
      <c r="F11" s="31"/>
      <c r="G11" s="45">
        <f t="shared" ref="G11" si="2">IF(D11+E11+F11&lt;=6,1,IF(D11+E11+F11&lt;=12,2,3))</f>
        <v>1</v>
      </c>
      <c r="H11" s="57"/>
      <c r="I11" s="49"/>
      <c r="J11" s="57"/>
      <c r="K11" s="49"/>
      <c r="L11" s="42">
        <f t="shared" ref="L11" si="3">(G11+I11)*K11</f>
        <v>0</v>
      </c>
      <c r="M11" s="60"/>
      <c r="N11" s="34"/>
      <c r="O11" s="34"/>
      <c r="P11" s="38">
        <f t="shared" ref="P11" si="4">(G11+N11)*O11</f>
        <v>0</v>
      </c>
    </row>
    <row r="12" spans="1:16">
      <c r="A12" s="29"/>
      <c r="B12" s="29"/>
      <c r="C12" s="29"/>
      <c r="D12" s="29"/>
      <c r="E12" s="29"/>
      <c r="F12" s="32"/>
      <c r="G12" s="46"/>
      <c r="H12" s="58"/>
      <c r="I12" s="50"/>
      <c r="J12" s="58"/>
      <c r="K12" s="50"/>
      <c r="L12" s="43"/>
      <c r="M12" s="60"/>
      <c r="N12" s="35"/>
      <c r="O12" s="35"/>
      <c r="P12" s="39"/>
    </row>
    <row r="13" spans="1:16">
      <c r="A13" s="29"/>
      <c r="B13" s="29"/>
      <c r="C13" s="29"/>
      <c r="D13" s="29"/>
      <c r="E13" s="29"/>
      <c r="F13" s="32"/>
      <c r="G13" s="46"/>
      <c r="H13" s="58"/>
      <c r="I13" s="50"/>
      <c r="J13" s="58"/>
      <c r="K13" s="50"/>
      <c r="L13" s="43"/>
      <c r="M13" s="60"/>
      <c r="N13" s="35"/>
      <c r="O13" s="35"/>
      <c r="P13" s="39"/>
    </row>
    <row r="14" spans="1:16">
      <c r="A14" s="30"/>
      <c r="B14" s="30"/>
      <c r="C14" s="30"/>
      <c r="D14" s="30"/>
      <c r="E14" s="30"/>
      <c r="F14" s="33"/>
      <c r="G14" s="47"/>
      <c r="H14" s="59"/>
      <c r="I14" s="51"/>
      <c r="J14" s="59"/>
      <c r="K14" s="51"/>
      <c r="L14" s="44"/>
      <c r="M14" s="62"/>
      <c r="N14" s="36"/>
      <c r="O14" s="36"/>
      <c r="P14" s="40"/>
    </row>
    <row r="15" spans="1:16">
      <c r="A15" s="28"/>
      <c r="B15" s="28"/>
      <c r="C15" s="28"/>
      <c r="D15" s="28"/>
      <c r="E15" s="28"/>
      <c r="F15" s="31"/>
      <c r="G15" s="45">
        <f t="shared" ref="G15" si="5">IF(D15+E15+F15&lt;=6,1,IF(D15+E15+F15&lt;=12,2,3))</f>
        <v>1</v>
      </c>
      <c r="H15" s="57"/>
      <c r="I15" s="49"/>
      <c r="J15" s="57"/>
      <c r="K15" s="49"/>
      <c r="L15" s="42">
        <f t="shared" ref="L15" si="6">(G15+I15)*K15</f>
        <v>0</v>
      </c>
      <c r="M15" s="60"/>
      <c r="N15" s="34"/>
      <c r="O15" s="34"/>
      <c r="P15" s="38">
        <f t="shared" ref="P15" si="7">(G15+N15)*O15</f>
        <v>0</v>
      </c>
    </row>
    <row r="16" spans="1:16">
      <c r="A16" s="29"/>
      <c r="B16" s="29"/>
      <c r="C16" s="29"/>
      <c r="D16" s="29"/>
      <c r="E16" s="29"/>
      <c r="F16" s="32"/>
      <c r="G16" s="46"/>
      <c r="H16" s="58"/>
      <c r="I16" s="50"/>
      <c r="J16" s="58"/>
      <c r="K16" s="50"/>
      <c r="L16" s="43"/>
      <c r="M16" s="60"/>
      <c r="N16" s="35"/>
      <c r="O16" s="35"/>
      <c r="P16" s="39"/>
    </row>
    <row r="17" spans="1:16">
      <c r="A17" s="29"/>
      <c r="B17" s="29"/>
      <c r="C17" s="29"/>
      <c r="D17" s="29"/>
      <c r="E17" s="29"/>
      <c r="F17" s="32"/>
      <c r="G17" s="46"/>
      <c r="H17" s="58"/>
      <c r="I17" s="50"/>
      <c r="J17" s="58"/>
      <c r="K17" s="50"/>
      <c r="L17" s="43"/>
      <c r="M17" s="60"/>
      <c r="N17" s="35"/>
      <c r="O17" s="35"/>
      <c r="P17" s="39"/>
    </row>
    <row r="18" spans="1:16">
      <c r="A18" s="30"/>
      <c r="B18" s="30"/>
      <c r="C18" s="30"/>
      <c r="D18" s="30"/>
      <c r="E18" s="30"/>
      <c r="F18" s="33"/>
      <c r="G18" s="47"/>
      <c r="H18" s="59"/>
      <c r="I18" s="51"/>
      <c r="J18" s="59"/>
      <c r="K18" s="51"/>
      <c r="L18" s="44"/>
      <c r="M18" s="62"/>
      <c r="N18" s="36"/>
      <c r="O18" s="36"/>
      <c r="P18" s="40"/>
    </row>
    <row r="19" spans="1:16">
      <c r="A19" s="28"/>
      <c r="B19" s="28"/>
      <c r="C19" s="28"/>
      <c r="D19" s="28"/>
      <c r="E19" s="28"/>
      <c r="F19" s="31"/>
      <c r="G19" s="45">
        <f t="shared" ref="G19:G31" si="8">IF(D19+E19+F19&lt;=6,1,IF(D19+E19+F19&lt;=12,2,3))</f>
        <v>1</v>
      </c>
      <c r="H19" s="57"/>
      <c r="I19" s="49"/>
      <c r="J19" s="57"/>
      <c r="K19" s="49"/>
      <c r="L19" s="42">
        <f t="shared" ref="L19" si="9">(G19+I19)*K19</f>
        <v>0</v>
      </c>
      <c r="M19" s="60"/>
      <c r="N19" s="34"/>
      <c r="O19" s="34"/>
      <c r="P19" s="38">
        <f t="shared" ref="P19" si="10">(G19+N19)*O19</f>
        <v>0</v>
      </c>
    </row>
    <row r="20" spans="1:16">
      <c r="A20" s="29"/>
      <c r="B20" s="29"/>
      <c r="C20" s="29"/>
      <c r="D20" s="29"/>
      <c r="E20" s="29"/>
      <c r="F20" s="32"/>
      <c r="G20" s="46"/>
      <c r="H20" s="58"/>
      <c r="I20" s="50"/>
      <c r="J20" s="58"/>
      <c r="K20" s="50"/>
      <c r="L20" s="43"/>
      <c r="M20" s="60"/>
      <c r="N20" s="35"/>
      <c r="O20" s="35"/>
      <c r="P20" s="39"/>
    </row>
    <row r="21" spans="1:16">
      <c r="A21" s="29"/>
      <c r="B21" s="29"/>
      <c r="C21" s="29"/>
      <c r="D21" s="29"/>
      <c r="E21" s="29"/>
      <c r="F21" s="32"/>
      <c r="G21" s="46"/>
      <c r="H21" s="58"/>
      <c r="I21" s="50"/>
      <c r="J21" s="58"/>
      <c r="K21" s="50"/>
      <c r="L21" s="43"/>
      <c r="M21" s="60"/>
      <c r="N21" s="35"/>
      <c r="O21" s="35"/>
      <c r="P21" s="39"/>
    </row>
    <row r="22" spans="1:16">
      <c r="A22" s="30"/>
      <c r="B22" s="30"/>
      <c r="C22" s="30"/>
      <c r="D22" s="30"/>
      <c r="E22" s="30"/>
      <c r="F22" s="33"/>
      <c r="G22" s="47"/>
      <c r="H22" s="59"/>
      <c r="I22" s="51"/>
      <c r="J22" s="59"/>
      <c r="K22" s="51"/>
      <c r="L22" s="44"/>
      <c r="M22" s="62"/>
      <c r="N22" s="36"/>
      <c r="O22" s="36"/>
      <c r="P22" s="40"/>
    </row>
    <row r="23" spans="1:16">
      <c r="A23" s="28"/>
      <c r="B23" s="28"/>
      <c r="C23" s="28"/>
      <c r="D23" s="28"/>
      <c r="E23" s="28"/>
      <c r="F23" s="31"/>
      <c r="G23" s="45">
        <f t="shared" si="8"/>
        <v>1</v>
      </c>
      <c r="H23" s="57"/>
      <c r="I23" s="49"/>
      <c r="J23" s="57"/>
      <c r="K23" s="49"/>
      <c r="L23" s="42">
        <f t="shared" ref="L23" si="11">(G23+I23)*K23</f>
        <v>0</v>
      </c>
      <c r="M23" s="60"/>
      <c r="N23" s="34"/>
      <c r="O23" s="34"/>
      <c r="P23" s="38">
        <f t="shared" ref="P23" si="12">(G23+N23)*O23</f>
        <v>0</v>
      </c>
    </row>
    <row r="24" spans="1:16">
      <c r="A24" s="29"/>
      <c r="B24" s="29"/>
      <c r="C24" s="29"/>
      <c r="D24" s="29"/>
      <c r="E24" s="29"/>
      <c r="F24" s="32"/>
      <c r="G24" s="46"/>
      <c r="H24" s="58"/>
      <c r="I24" s="50"/>
      <c r="J24" s="58"/>
      <c r="K24" s="50"/>
      <c r="L24" s="43"/>
      <c r="M24" s="60"/>
      <c r="N24" s="35"/>
      <c r="O24" s="35"/>
      <c r="P24" s="39"/>
    </row>
    <row r="25" spans="1:16">
      <c r="A25" s="29"/>
      <c r="B25" s="29"/>
      <c r="C25" s="29"/>
      <c r="D25" s="29"/>
      <c r="E25" s="29"/>
      <c r="F25" s="32"/>
      <c r="G25" s="46"/>
      <c r="H25" s="58"/>
      <c r="I25" s="50"/>
      <c r="J25" s="58"/>
      <c r="K25" s="50"/>
      <c r="L25" s="43"/>
      <c r="M25" s="60"/>
      <c r="N25" s="35"/>
      <c r="O25" s="35"/>
      <c r="P25" s="39"/>
    </row>
    <row r="26" spans="1:16">
      <c r="A26" s="30"/>
      <c r="B26" s="30"/>
      <c r="C26" s="30"/>
      <c r="D26" s="30"/>
      <c r="E26" s="30"/>
      <c r="F26" s="33"/>
      <c r="G26" s="47"/>
      <c r="H26" s="59"/>
      <c r="I26" s="51"/>
      <c r="J26" s="59"/>
      <c r="K26" s="51"/>
      <c r="L26" s="44"/>
      <c r="M26" s="62"/>
      <c r="N26" s="36"/>
      <c r="O26" s="36"/>
      <c r="P26" s="40"/>
    </row>
    <row r="27" spans="1:16">
      <c r="A27" s="28"/>
      <c r="B27" s="28"/>
      <c r="C27" s="28"/>
      <c r="D27" s="28"/>
      <c r="E27" s="28"/>
      <c r="F27" s="31"/>
      <c r="G27" s="45">
        <f t="shared" si="8"/>
        <v>1</v>
      </c>
      <c r="H27" s="57"/>
      <c r="I27" s="49"/>
      <c r="J27" s="57"/>
      <c r="K27" s="49"/>
      <c r="L27" s="42">
        <f t="shared" ref="L27" si="13">(G27+I27)*K27</f>
        <v>0</v>
      </c>
      <c r="M27" s="60"/>
      <c r="N27" s="34"/>
      <c r="O27" s="34"/>
      <c r="P27" s="38">
        <f t="shared" ref="P27" si="14">(G27+N27)*O27</f>
        <v>0</v>
      </c>
    </row>
    <row r="28" spans="1:16">
      <c r="A28" s="29"/>
      <c r="B28" s="29"/>
      <c r="C28" s="29"/>
      <c r="D28" s="29"/>
      <c r="E28" s="29"/>
      <c r="F28" s="32"/>
      <c r="G28" s="46"/>
      <c r="H28" s="58"/>
      <c r="I28" s="50"/>
      <c r="J28" s="58"/>
      <c r="K28" s="50"/>
      <c r="L28" s="43"/>
      <c r="M28" s="60"/>
      <c r="N28" s="35"/>
      <c r="O28" s="35"/>
      <c r="P28" s="39"/>
    </row>
    <row r="29" spans="1:16">
      <c r="A29" s="29"/>
      <c r="B29" s="29"/>
      <c r="C29" s="29"/>
      <c r="D29" s="29"/>
      <c r="E29" s="29"/>
      <c r="F29" s="32"/>
      <c r="G29" s="46"/>
      <c r="H29" s="58"/>
      <c r="I29" s="50"/>
      <c r="J29" s="58"/>
      <c r="K29" s="50"/>
      <c r="L29" s="43"/>
      <c r="M29" s="60"/>
      <c r="N29" s="35"/>
      <c r="O29" s="35"/>
      <c r="P29" s="39"/>
    </row>
    <row r="30" spans="1:16">
      <c r="A30" s="30"/>
      <c r="B30" s="30"/>
      <c r="C30" s="30"/>
      <c r="D30" s="30"/>
      <c r="E30" s="30"/>
      <c r="F30" s="33"/>
      <c r="G30" s="47"/>
      <c r="H30" s="59"/>
      <c r="I30" s="51"/>
      <c r="J30" s="59"/>
      <c r="K30" s="51"/>
      <c r="L30" s="44"/>
      <c r="M30" s="62"/>
      <c r="N30" s="36"/>
      <c r="O30" s="36"/>
      <c r="P30" s="40"/>
    </row>
    <row r="31" spans="1:16">
      <c r="A31" s="28"/>
      <c r="B31" s="28"/>
      <c r="C31" s="28"/>
      <c r="D31" s="28"/>
      <c r="E31" s="28"/>
      <c r="F31" s="31"/>
      <c r="G31" s="45">
        <f t="shared" si="8"/>
        <v>1</v>
      </c>
      <c r="H31" s="57"/>
      <c r="I31" s="49"/>
      <c r="J31" s="57"/>
      <c r="K31" s="49"/>
      <c r="L31" s="42">
        <f t="shared" ref="L31" si="15">(G31+I31)*K31</f>
        <v>0</v>
      </c>
      <c r="M31" s="60"/>
      <c r="N31" s="34"/>
      <c r="O31" s="34"/>
      <c r="P31" s="38">
        <f t="shared" ref="P31" si="16">(G31+N31)*O31</f>
        <v>0</v>
      </c>
    </row>
    <row r="32" spans="1:16">
      <c r="A32" s="29"/>
      <c r="B32" s="29"/>
      <c r="C32" s="29"/>
      <c r="D32" s="29"/>
      <c r="E32" s="29"/>
      <c r="F32" s="32"/>
      <c r="G32" s="46"/>
      <c r="H32" s="58"/>
      <c r="I32" s="50"/>
      <c r="J32" s="58"/>
      <c r="K32" s="50"/>
      <c r="L32" s="43"/>
      <c r="M32" s="60"/>
      <c r="N32" s="35"/>
      <c r="O32" s="35"/>
      <c r="P32" s="39"/>
    </row>
    <row r="33" spans="1:16">
      <c r="A33" s="29"/>
      <c r="B33" s="29"/>
      <c r="C33" s="29"/>
      <c r="D33" s="29"/>
      <c r="E33" s="29"/>
      <c r="F33" s="32"/>
      <c r="G33" s="46"/>
      <c r="H33" s="58"/>
      <c r="I33" s="50"/>
      <c r="J33" s="58"/>
      <c r="K33" s="50"/>
      <c r="L33" s="43"/>
      <c r="M33" s="60"/>
      <c r="N33" s="35"/>
      <c r="O33" s="35"/>
      <c r="P33" s="39"/>
    </row>
    <row r="34" spans="1:16" ht="14.25" thickBot="1">
      <c r="A34" s="30"/>
      <c r="B34" s="30"/>
      <c r="C34" s="30"/>
      <c r="D34" s="30"/>
      <c r="E34" s="30"/>
      <c r="F34" s="33"/>
      <c r="G34" s="48"/>
      <c r="H34" s="59"/>
      <c r="I34" s="51"/>
      <c r="J34" s="59"/>
      <c r="K34" s="51"/>
      <c r="L34" s="44"/>
      <c r="M34" s="61"/>
      <c r="N34" s="37"/>
      <c r="O34" s="37"/>
      <c r="P34" s="41"/>
    </row>
  </sheetData>
  <mergeCells count="133">
    <mergeCell ref="L3:L6"/>
    <mergeCell ref="L7:L10"/>
    <mergeCell ref="H3:H6"/>
    <mergeCell ref="J3:J6"/>
    <mergeCell ref="M3:M6"/>
    <mergeCell ref="D1:G1"/>
    <mergeCell ref="L1:L2"/>
    <mergeCell ref="H1:I1"/>
    <mergeCell ref="J15:J18"/>
    <mergeCell ref="M15:M18"/>
    <mergeCell ref="L11:L14"/>
    <mergeCell ref="L15:L18"/>
    <mergeCell ref="H11:H14"/>
    <mergeCell ref="J11:J14"/>
    <mergeCell ref="M11:M14"/>
    <mergeCell ref="H7:H10"/>
    <mergeCell ref="J7:J10"/>
    <mergeCell ref="M7:M10"/>
    <mergeCell ref="J1:K1"/>
    <mergeCell ref="M1:P1"/>
    <mergeCell ref="K3:K6"/>
    <mergeCell ref="K7:K10"/>
    <mergeCell ref="K11:K14"/>
    <mergeCell ref="K15:K18"/>
    <mergeCell ref="H31:H34"/>
    <mergeCell ref="J31:J34"/>
    <mergeCell ref="M31:M34"/>
    <mergeCell ref="K27:K30"/>
    <mergeCell ref="K31:K34"/>
    <mergeCell ref="H27:H30"/>
    <mergeCell ref="J27:J30"/>
    <mergeCell ref="M27:M30"/>
    <mergeCell ref="H23:H26"/>
    <mergeCell ref="J23:J26"/>
    <mergeCell ref="M23:M26"/>
    <mergeCell ref="K19:K22"/>
    <mergeCell ref="K23:K26"/>
    <mergeCell ref="H19:H22"/>
    <mergeCell ref="J19:J22"/>
    <mergeCell ref="M19:M22"/>
    <mergeCell ref="L19:L22"/>
    <mergeCell ref="H15:H18"/>
    <mergeCell ref="L31:L34"/>
    <mergeCell ref="N3:N6"/>
    <mergeCell ref="O3:O6"/>
    <mergeCell ref="P3:P6"/>
    <mergeCell ref="P7:P10"/>
    <mergeCell ref="P11:P14"/>
    <mergeCell ref="P15:P18"/>
    <mergeCell ref="P19:P22"/>
    <mergeCell ref="G27:G30"/>
    <mergeCell ref="G31:G34"/>
    <mergeCell ref="I3:I6"/>
    <mergeCell ref="I7:I10"/>
    <mergeCell ref="I11:I14"/>
    <mergeCell ref="I15:I18"/>
    <mergeCell ref="I19:I22"/>
    <mergeCell ref="I23:I26"/>
    <mergeCell ref="I27:I30"/>
    <mergeCell ref="I31:I34"/>
    <mergeCell ref="G3:G6"/>
    <mergeCell ref="G7:G10"/>
    <mergeCell ref="G11:G14"/>
    <mergeCell ref="G15:G18"/>
    <mergeCell ref="G19:G22"/>
    <mergeCell ref="G23:G26"/>
    <mergeCell ref="N7:N10"/>
    <mergeCell ref="O7:O10"/>
    <mergeCell ref="N11:N14"/>
    <mergeCell ref="O11:O14"/>
    <mergeCell ref="N15:N18"/>
    <mergeCell ref="O15:O18"/>
    <mergeCell ref="N19:N22"/>
    <mergeCell ref="L23:L26"/>
    <mergeCell ref="L27:L30"/>
    <mergeCell ref="O19:O22"/>
    <mergeCell ref="N23:N26"/>
    <mergeCell ref="O23:O26"/>
    <mergeCell ref="N27:N30"/>
    <mergeCell ref="O27:O30"/>
    <mergeCell ref="N31:N34"/>
    <mergeCell ref="O31:O34"/>
    <mergeCell ref="P23:P26"/>
    <mergeCell ref="P27:P30"/>
    <mergeCell ref="P31:P34"/>
    <mergeCell ref="A7:A10"/>
    <mergeCell ref="B7:B10"/>
    <mergeCell ref="C7:C10"/>
    <mergeCell ref="D7:D10"/>
    <mergeCell ref="E7:E10"/>
    <mergeCell ref="F7:F10"/>
    <mergeCell ref="A3:A6"/>
    <mergeCell ref="B3:B6"/>
    <mergeCell ref="C3:C6"/>
    <mergeCell ref="D3:D6"/>
    <mergeCell ref="E3:E6"/>
    <mergeCell ref="F3:F6"/>
    <mergeCell ref="A15:A18"/>
    <mergeCell ref="B15:B18"/>
    <mergeCell ref="C15:C18"/>
    <mergeCell ref="D15:D18"/>
    <mergeCell ref="E15:E18"/>
    <mergeCell ref="F15:F18"/>
    <mergeCell ref="A11:A14"/>
    <mergeCell ref="B11:B14"/>
    <mergeCell ref="C11:C14"/>
    <mergeCell ref="D11:D14"/>
    <mergeCell ref="E11:E14"/>
    <mergeCell ref="F11:F14"/>
    <mergeCell ref="A23:A26"/>
    <mergeCell ref="B23:B26"/>
    <mergeCell ref="C23:C26"/>
    <mergeCell ref="D23:D26"/>
    <mergeCell ref="E23:E26"/>
    <mergeCell ref="F23:F26"/>
    <mergeCell ref="A19:A22"/>
    <mergeCell ref="B19:B22"/>
    <mergeCell ref="C19:C22"/>
    <mergeCell ref="D19:D22"/>
    <mergeCell ref="E19:E22"/>
    <mergeCell ref="F19:F22"/>
    <mergeCell ref="A31:A34"/>
    <mergeCell ref="B31:B34"/>
    <mergeCell ref="C31:C34"/>
    <mergeCell ref="D31:D34"/>
    <mergeCell ref="E31:E34"/>
    <mergeCell ref="F31:F34"/>
    <mergeCell ref="A27:A30"/>
    <mergeCell ref="B27:B30"/>
    <mergeCell ref="C27:C30"/>
    <mergeCell ref="D27:D30"/>
    <mergeCell ref="E27:E30"/>
    <mergeCell ref="F27:F30"/>
  </mergeCells>
  <phoneticPr fontId="1"/>
  <conditionalFormatting sqref="L3:L34">
    <cfRule type="cellIs" dxfId="1" priority="2" operator="greaterThan">
      <formula>8</formula>
    </cfRule>
  </conditionalFormatting>
  <conditionalFormatting sqref="P3:P34">
    <cfRule type="cellIs" dxfId="0" priority="1" operator="greaterThan">
      <formula>8</formula>
    </cfRule>
  </conditionalFormatting>
  <pageMargins left="0.7" right="0.7" top="0.75" bottom="0.75" header="0.3" footer="0.3"/>
  <legacyDrawing r:id="rId1"/>
  <extLst>
    <ext xmlns:x14="http://schemas.microsoft.com/office/spreadsheetml/2009/9/main" uri="{CCE6A557-97BC-4b89-ADB6-D9C93CAAB3DF}">
      <x14:dataValidations xmlns:xm="http://schemas.microsoft.com/office/excel/2006/main" count="5">
        <x14:dataValidation type="list" showInputMessage="1" showErrorMessage="1" xr:uid="{67A22318-68C6-4F78-8FB0-18211BCB0428}">
          <x14:formula1>
            <xm:f>脅威の度合いルール!$A$3:$A$6</xm:f>
          </x14:formula1>
          <xm:sqref>I3:I34 N3:N34</xm:sqref>
        </x14:dataValidation>
        <x14:dataValidation type="list" showInputMessage="1" showErrorMessage="1" xr:uid="{23242E75-5540-4B57-B94D-9F3458F213A5}">
          <x14:formula1>
            <xm:f>脆弱性の度合いルール!$A$3:$A$7</xm:f>
          </x14:formula1>
          <xm:sqref>K3:K34 O3:O34</xm:sqref>
        </x14:dataValidation>
        <x14:dataValidation type="list" showInputMessage="1" showErrorMessage="1" xr:uid="{D06BF3B1-9D30-40F3-AF74-FEEC8F3EC5D8}">
          <x14:formula1>
            <xm:f>資産価値計算ルール!$B$9:$B$13</xm:f>
          </x14:formula1>
          <xm:sqref>D3:D34</xm:sqref>
        </x14:dataValidation>
        <x14:dataValidation type="list" showInputMessage="1" showErrorMessage="1" xr:uid="{B53C39CD-4C0E-4FD7-805D-0524B6E53D8D}">
          <x14:formula1>
            <xm:f>資産価値計算ルール!$B$16:$B$19</xm:f>
          </x14:formula1>
          <xm:sqref>E3:E34</xm:sqref>
        </x14:dataValidation>
        <x14:dataValidation type="list" showInputMessage="1" showErrorMessage="1" xr:uid="{D2ADD188-90BF-4B2C-A2BE-B44C2BAB4EAC}">
          <x14:formula1>
            <xm:f>資産価値計算ルール!$B$22:$B$25</xm:f>
          </x14:formula1>
          <xm:sqref>F3:F34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2664F-50C5-49BC-B09B-7E468411D22B}">
  <sheetPr>
    <tabColor theme="7" tint="0.79998168889431442"/>
  </sheetPr>
  <dimension ref="A1:B15"/>
  <sheetViews>
    <sheetView workbookViewId="0">
      <selection activeCell="D16" sqref="D16"/>
    </sheetView>
  </sheetViews>
  <sheetFormatPr defaultColWidth="9" defaultRowHeight="13.5"/>
  <cols>
    <col min="1" max="2" width="21.28515625" style="2" customWidth="1"/>
    <col min="3" max="16384" width="9" style="2"/>
  </cols>
  <sheetData>
    <row r="1" spans="1:2">
      <c r="A1" s="19" t="s">
        <v>62</v>
      </c>
      <c r="B1" s="19" t="s">
        <v>63</v>
      </c>
    </row>
    <row r="2" spans="1:2">
      <c r="A2" s="1">
        <v>2</v>
      </c>
      <c r="B2" s="1" t="s">
        <v>64</v>
      </c>
    </row>
    <row r="3" spans="1:2">
      <c r="A3" s="1">
        <v>3</v>
      </c>
      <c r="B3" s="1" t="s">
        <v>64</v>
      </c>
    </row>
    <row r="4" spans="1:2">
      <c r="A4" s="1">
        <v>4</v>
      </c>
      <c r="B4" s="1" t="s">
        <v>64</v>
      </c>
    </row>
    <row r="5" spans="1:2">
      <c r="A5" s="1">
        <v>5</v>
      </c>
      <c r="B5" s="1" t="s">
        <v>64</v>
      </c>
    </row>
    <row r="6" spans="1:2">
      <c r="A6" s="1">
        <v>6</v>
      </c>
      <c r="B6" s="1" t="s">
        <v>64</v>
      </c>
    </row>
    <row r="7" spans="1:2">
      <c r="A7" s="25">
        <v>8</v>
      </c>
      <c r="B7" s="25" t="s">
        <v>65</v>
      </c>
    </row>
    <row r="8" spans="1:2">
      <c r="A8" s="25">
        <v>9</v>
      </c>
      <c r="B8" s="25" t="s">
        <v>65</v>
      </c>
    </row>
    <row r="9" spans="1:2">
      <c r="A9" s="25">
        <v>10</v>
      </c>
      <c r="B9" s="25" t="s">
        <v>65</v>
      </c>
    </row>
    <row r="10" spans="1:2">
      <c r="A10" s="25">
        <v>12</v>
      </c>
      <c r="B10" s="25" t="s">
        <v>65</v>
      </c>
    </row>
    <row r="11" spans="1:2">
      <c r="A11" s="25">
        <v>15</v>
      </c>
      <c r="B11" s="25" t="s">
        <v>65</v>
      </c>
    </row>
    <row r="12" spans="1:2">
      <c r="A12" s="25">
        <v>16</v>
      </c>
      <c r="B12" s="25" t="s">
        <v>65</v>
      </c>
    </row>
    <row r="13" spans="1:2">
      <c r="A13" s="25">
        <v>18</v>
      </c>
      <c r="B13" s="25" t="s">
        <v>65</v>
      </c>
    </row>
    <row r="14" spans="1:2">
      <c r="A14" s="25">
        <v>20</v>
      </c>
      <c r="B14" s="25" t="s">
        <v>65</v>
      </c>
    </row>
    <row r="15" spans="1:2">
      <c r="A15" s="25">
        <v>24</v>
      </c>
      <c r="B15" s="25" t="s">
        <v>65</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ゼロソフト</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野口 圭</dc:creator>
  <cp:keywords/>
  <dc:description/>
  <cp:lastModifiedBy>野口 圭</cp:lastModifiedBy>
  <cp:revision/>
  <dcterms:created xsi:type="dcterms:W3CDTF">2003-09-16T06:40:39Z</dcterms:created>
  <dcterms:modified xsi:type="dcterms:W3CDTF">2026-10-26T02:19:24Z</dcterms:modified>
  <cp:category/>
  <cp:contentStatus/>
</cp:coreProperties>
</file>